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tašková krytina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<sst xmlns="http://schemas.openxmlformats.org/spreadsheetml/2006/main" count="43" uniqueCount="36">
  <si>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Název</t>
  </si>
  <si>
    <t>ks</t>
  </si>
  <si>
    <t>bm</t>
  </si>
  <si>
    <t>ábm</t>
  </si>
  <si>
    <t>cena</t>
  </si>
  <si>
    <t>Cena bez DPH</t>
  </si>
  <si>
    <t>Mezisoučet</t>
  </si>
  <si>
    <t>áks</t>
  </si>
  <si>
    <t>REKAPITULACE:</t>
  </si>
  <si>
    <t xml:space="preserve">Materiál: </t>
  </si>
  <si>
    <t>Klempířské práce:</t>
  </si>
  <si>
    <t>rš</t>
  </si>
  <si>
    <t>m2</t>
  </si>
  <si>
    <t>ám2</t>
  </si>
  <si>
    <t>Klempířské práce</t>
  </si>
  <si>
    <t xml:space="preserve">Klempířské práce </t>
  </si>
  <si>
    <t>m3</t>
  </si>
  <si>
    <t>ám3</t>
  </si>
  <si>
    <t>t</t>
  </si>
  <si>
    <t>át</t>
  </si>
  <si>
    <t>Pozink barvený</t>
  </si>
  <si>
    <t>Demontážní práce:</t>
  </si>
  <si>
    <t>Demontáž stávající krytiny</t>
  </si>
  <si>
    <t>Demontážní práce</t>
  </si>
  <si>
    <t>Odvoz na skládku a skládkovné</t>
  </si>
  <si>
    <t>Svislá doprava materiálu</t>
  </si>
  <si>
    <t>Přesun hmot a režie 8 %</t>
  </si>
  <si>
    <t>Krytina Maxidek</t>
  </si>
  <si>
    <t>Dilatační lišta</t>
  </si>
  <si>
    <t>Věc: Cenová nabídka na klempířské a pokrývačské práce na akci - Jistebnická (výměna krytiny mezi úžlabím a arkýřem)</t>
  </si>
  <si>
    <t>Lemování ke zdi</t>
  </si>
  <si>
    <t>Rozdělovací lišta</t>
  </si>
  <si>
    <t>Oplechování štítové zdi</t>
  </si>
  <si>
    <t>Oplechování zdi (zakrytí trámů)</t>
  </si>
  <si>
    <t>Žlab podokapní</t>
  </si>
  <si>
    <t>Dešťový svod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</si>
</sst>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_K_č"/>
    <numFmt numFmtId="170" formatCode="#,##0.0"/>
    <numFmt numFmtId="171" formatCode="#,##0.00\ &quot;Kč&quot;"/>
  </numFmts>
  <fonts count="42">
    <font>
      <sz val="10"/>
      <name val="Arial"/>
      <family val="0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/>
    </xf>
    <xf numFmtId="169" fontId="1" fillId="0" borderId="11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left" indent="1"/>
    </xf>
    <xf numFmtId="0" fontId="0" fillId="0" borderId="14" xfId="0" applyNumberForma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6" fontId="1" fillId="0" borderId="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tabSelected="1" zoomScale="130" zoomScaleNormal="130" zoomScalePageLayoutView="0" workbookViewId="0" topLeftCell="A7">
      <selection activeCell="B12" sqref="B12"/>
    </sheetView>
  </sheetViews>
  <sheetFormatPr defaultColWidth="9.140625" defaultRowHeight="12.75"/>
  <cols>
    <col min="1" max="1" width="2.140625" style="2" customWidth="1"/>
    <col min="2" max="2" width="30.421875" style="2" customWidth="1"/>
    <col min="3" max="5" width="5.421875" style="2" customWidth="1"/>
    <col min="6" max="6" width="5.8515625" style="2" customWidth="1"/>
    <col min="7" max="7" width="10.00390625" style="2" customWidth="1"/>
    <col min="8" max="9" width="9.28125" style="2" customWidth="1"/>
    <col min="10" max="10" width="9.421875" style="2" customWidth="1"/>
    <col min="11" max="11" width="15.28125" style="2" customWidth="1"/>
    <col min="12" max="16384" width="9.140625" style="2" customWidth="1"/>
  </cols>
  <sheetData>
    <row r="2" ht="15.75" customHeight="1">
      <c r="G2" s="4"/>
    </row>
    <row r="3" ht="15.75" customHeight="1">
      <c r="G3" s="5"/>
    </row>
    <row r="4" ht="15.75" customHeight="1">
      <c r="G4" s="6"/>
    </row>
    <row r="5" ht="15.75" customHeight="1">
      <c r="G5" s="25"/>
    </row>
    <row r="6" ht="16.5" customHeight="1" thickBot="1">
      <c r="G6" s="7"/>
    </row>
    <row r="7" spans="1:1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ht="12.75">
      <c r="B8" s="1" t="s">
        <v>29</v>
      </c>
    </row>
    <row r="10" spans="2:6" ht="12.75">
      <c r="B10" s="2" t="s">
        <v>9</v>
      </c>
      <c r="C10" s="2" t="s">
        <v>15</v>
      </c>
      <c r="F10" s="2" t="s">
        <v>20</v>
      </c>
    </row>
    <row r="12" ht="12.75">
      <c r="B12" s="1" t="s">
        <v>10</v>
      </c>
    </row>
    <row r="13" ht="12.75">
      <c r="B13" s="3"/>
    </row>
    <row r="14" spans="2:11" ht="12.75">
      <c r="B14" s="8" t="s">
        <v>0</v>
      </c>
      <c r="C14" s="10" t="s">
        <v>11</v>
      </c>
      <c r="D14" s="10" t="s">
        <v>12</v>
      </c>
      <c r="E14" s="10" t="s">
        <v>1</v>
      </c>
      <c r="F14" s="10" t="s">
        <v>2</v>
      </c>
      <c r="G14" s="10" t="s">
        <v>13</v>
      </c>
      <c r="H14" s="10" t="s">
        <v>7</v>
      </c>
      <c r="I14" s="10"/>
      <c r="J14" s="10" t="s">
        <v>3</v>
      </c>
      <c r="K14" s="14" t="s">
        <v>4</v>
      </c>
    </row>
    <row r="15" spans="2:11" ht="12.75">
      <c r="B15" s="27" t="s">
        <v>27</v>
      </c>
      <c r="C15" s="26"/>
      <c r="D15" s="26">
        <v>38</v>
      </c>
      <c r="E15" s="26"/>
      <c r="F15" s="26"/>
      <c r="G15" s="13">
        <v>445</v>
      </c>
      <c r="H15" s="26"/>
      <c r="I15" s="26"/>
      <c r="J15" s="26"/>
      <c r="K15" s="15">
        <f aca="true" t="shared" si="0" ref="K15:K22">SUM(D15*G15)+(F15*J15)</f>
        <v>16910</v>
      </c>
    </row>
    <row r="16" spans="2:11" ht="12.75">
      <c r="B16" s="27" t="s">
        <v>28</v>
      </c>
      <c r="C16" s="26">
        <v>10</v>
      </c>
      <c r="D16" s="26"/>
      <c r="E16" s="26"/>
      <c r="F16" s="26">
        <v>8</v>
      </c>
      <c r="G16" s="13"/>
      <c r="H16" s="26"/>
      <c r="I16" s="26"/>
      <c r="J16" s="13">
        <v>195</v>
      </c>
      <c r="K16" s="15">
        <f t="shared" si="0"/>
        <v>1560</v>
      </c>
    </row>
    <row r="17" spans="2:11" ht="12.75">
      <c r="B17" s="27" t="s">
        <v>30</v>
      </c>
      <c r="C17" s="26">
        <v>33</v>
      </c>
      <c r="D17" s="26"/>
      <c r="E17" s="26"/>
      <c r="F17" s="26">
        <v>8</v>
      </c>
      <c r="G17" s="13"/>
      <c r="H17" s="26"/>
      <c r="I17" s="26"/>
      <c r="J17" s="35">
        <v>358</v>
      </c>
      <c r="K17" s="15">
        <f t="shared" si="0"/>
        <v>2864</v>
      </c>
    </row>
    <row r="18" spans="2:11" ht="12.75">
      <c r="B18" s="27" t="s">
        <v>31</v>
      </c>
      <c r="C18" s="26">
        <v>45</v>
      </c>
      <c r="D18" s="26"/>
      <c r="E18" s="26"/>
      <c r="F18" s="26">
        <v>4</v>
      </c>
      <c r="G18" s="13"/>
      <c r="H18" s="26"/>
      <c r="I18" s="26"/>
      <c r="J18" s="35">
        <v>375</v>
      </c>
      <c r="K18" s="15">
        <f t="shared" si="0"/>
        <v>1500</v>
      </c>
    </row>
    <row r="19" spans="2:11" ht="12.75">
      <c r="B19" s="27" t="s">
        <v>32</v>
      </c>
      <c r="C19" s="26">
        <v>67</v>
      </c>
      <c r="D19" s="26"/>
      <c r="E19" s="26"/>
      <c r="F19" s="26">
        <v>4</v>
      </c>
      <c r="G19" s="13"/>
      <c r="H19" s="26"/>
      <c r="I19" s="26"/>
      <c r="J19" s="35">
        <v>480</v>
      </c>
      <c r="K19" s="15">
        <f t="shared" si="0"/>
        <v>1920</v>
      </c>
    </row>
    <row r="20" spans="2:11" ht="12.75">
      <c r="B20" s="27" t="s">
        <v>34</v>
      </c>
      <c r="C20" s="26">
        <v>33</v>
      </c>
      <c r="D20" s="26"/>
      <c r="E20" s="26"/>
      <c r="F20" s="26">
        <v>4</v>
      </c>
      <c r="G20" s="13"/>
      <c r="H20" s="26"/>
      <c r="I20" s="26"/>
      <c r="J20" s="35">
        <v>358</v>
      </c>
      <c r="K20" s="15">
        <f t="shared" si="0"/>
        <v>1432</v>
      </c>
    </row>
    <row r="21" spans="2:11" ht="12.75">
      <c r="B21" s="27" t="s">
        <v>35</v>
      </c>
      <c r="C21" s="26">
        <v>33</v>
      </c>
      <c r="D21" s="26"/>
      <c r="E21" s="26"/>
      <c r="F21" s="26">
        <v>6</v>
      </c>
      <c r="G21" s="13"/>
      <c r="H21" s="26"/>
      <c r="I21" s="26"/>
      <c r="J21" s="35">
        <v>358</v>
      </c>
      <c r="K21" s="15">
        <f t="shared" si="0"/>
        <v>2148</v>
      </c>
    </row>
    <row r="22" spans="2:11" ht="12.75">
      <c r="B22" s="27" t="s">
        <v>33</v>
      </c>
      <c r="C22" s="26">
        <v>67</v>
      </c>
      <c r="D22" s="26"/>
      <c r="E22" s="26"/>
      <c r="F22" s="26">
        <v>31</v>
      </c>
      <c r="G22" s="13"/>
      <c r="H22" s="26"/>
      <c r="I22" s="26"/>
      <c r="J22" s="35">
        <v>480</v>
      </c>
      <c r="K22" s="15">
        <f t="shared" si="0"/>
        <v>14880</v>
      </c>
    </row>
    <row r="23" spans="2:11" ht="12.75">
      <c r="B23" s="16"/>
      <c r="C23" s="17"/>
      <c r="D23" s="17"/>
      <c r="E23" s="17"/>
      <c r="F23" s="17"/>
      <c r="G23" s="17"/>
      <c r="H23" s="17"/>
      <c r="I23" s="17"/>
      <c r="J23" s="17"/>
      <c r="K23" s="18"/>
    </row>
    <row r="24" spans="2:11" ht="12.75">
      <c r="B24" s="2" t="s">
        <v>6</v>
      </c>
      <c r="C24" s="12"/>
      <c r="D24" s="12"/>
      <c r="E24" s="12"/>
      <c r="F24" s="12"/>
      <c r="G24" s="12"/>
      <c r="H24" s="12"/>
      <c r="I24" s="12"/>
      <c r="J24" s="12"/>
      <c r="K24" s="15">
        <f>SUM(K15:K22)</f>
        <v>43214</v>
      </c>
    </row>
    <row r="25" spans="3:11" ht="12.75">
      <c r="C25" s="12"/>
      <c r="D25" s="12"/>
      <c r="E25" s="12"/>
      <c r="F25" s="12"/>
      <c r="G25" s="12"/>
      <c r="H25" s="12"/>
      <c r="I25" s="12"/>
      <c r="J25" s="12"/>
      <c r="K25" s="15"/>
    </row>
    <row r="26" spans="3:11" ht="12.75">
      <c r="C26" s="12"/>
      <c r="D26" s="12"/>
      <c r="E26" s="12"/>
      <c r="F26" s="12"/>
      <c r="G26" s="12"/>
      <c r="H26" s="12"/>
      <c r="I26" s="12"/>
      <c r="J26" s="12"/>
      <c r="K26" s="15"/>
    </row>
    <row r="27" spans="2:11" ht="12.75">
      <c r="B27" s="1" t="s">
        <v>21</v>
      </c>
      <c r="C27" s="12"/>
      <c r="D27" s="12"/>
      <c r="E27" s="12"/>
      <c r="F27" s="12"/>
      <c r="G27" s="12"/>
      <c r="H27" s="12"/>
      <c r="I27" s="12"/>
      <c r="J27" s="12"/>
      <c r="K27" s="15"/>
    </row>
    <row r="28" spans="3:11" ht="12.75">
      <c r="C28" s="12"/>
      <c r="D28" s="12"/>
      <c r="E28" s="12"/>
      <c r="F28" s="12"/>
      <c r="G28" s="12"/>
      <c r="H28" s="12"/>
      <c r="I28" s="12"/>
      <c r="J28" s="12"/>
      <c r="K28" s="15"/>
    </row>
    <row r="29" spans="2:11" ht="12.75">
      <c r="B29" s="8" t="s">
        <v>0</v>
      </c>
      <c r="C29" s="10" t="s">
        <v>16</v>
      </c>
      <c r="D29" s="10" t="s">
        <v>2</v>
      </c>
      <c r="E29" s="10" t="s">
        <v>12</v>
      </c>
      <c r="F29" s="28" t="s">
        <v>18</v>
      </c>
      <c r="G29" s="20" t="s">
        <v>17</v>
      </c>
      <c r="H29" s="20" t="s">
        <v>3</v>
      </c>
      <c r="I29" s="20" t="s">
        <v>19</v>
      </c>
      <c r="J29" s="20" t="s">
        <v>13</v>
      </c>
      <c r="K29" s="14" t="s">
        <v>4</v>
      </c>
    </row>
    <row r="30" spans="2:14" ht="12.75">
      <c r="B30" s="27" t="s">
        <v>22</v>
      </c>
      <c r="C30" s="12"/>
      <c r="D30" s="12"/>
      <c r="E30" s="12">
        <v>38</v>
      </c>
      <c r="G30" s="13"/>
      <c r="H30" s="13"/>
      <c r="I30" s="13"/>
      <c r="J30" s="13">
        <v>80</v>
      </c>
      <c r="K30" s="24">
        <f>SUM(C30*G30)+(D30*H30)+(E30*J30)</f>
        <v>3040</v>
      </c>
      <c r="L30"/>
      <c r="N30"/>
    </row>
    <row r="31" spans="2:14" ht="12.75">
      <c r="B31" s="27" t="s">
        <v>24</v>
      </c>
      <c r="C31" s="12"/>
      <c r="D31" s="12"/>
      <c r="E31" s="12"/>
      <c r="G31" s="13"/>
      <c r="H31" s="13"/>
      <c r="I31" s="13"/>
      <c r="J31" s="13"/>
      <c r="K31" s="24">
        <v>1200</v>
      </c>
      <c r="L31"/>
      <c r="N31"/>
    </row>
    <row r="32" spans="2:14" ht="12.75">
      <c r="B32" s="27" t="s">
        <v>25</v>
      </c>
      <c r="C32" s="12"/>
      <c r="D32" s="12"/>
      <c r="E32" s="12"/>
      <c r="G32" s="13"/>
      <c r="H32" s="13"/>
      <c r="I32" s="13"/>
      <c r="J32" s="13"/>
      <c r="K32" s="24">
        <v>1200</v>
      </c>
      <c r="L32"/>
      <c r="N32"/>
    </row>
    <row r="33" spans="2:14" ht="12.75">
      <c r="B33" s="16"/>
      <c r="C33" s="29"/>
      <c r="D33" s="30"/>
      <c r="E33" s="29"/>
      <c r="F33" s="16"/>
      <c r="G33" s="31"/>
      <c r="H33" s="32"/>
      <c r="I33" s="32"/>
      <c r="J33" s="31"/>
      <c r="K33" s="33"/>
      <c r="L33"/>
      <c r="N33"/>
    </row>
    <row r="34" spans="2:11" ht="12.75" customHeight="1">
      <c r="B34" s="2" t="s">
        <v>6</v>
      </c>
      <c r="C34" s="12"/>
      <c r="D34" s="12"/>
      <c r="E34" s="12"/>
      <c r="G34" s="12"/>
      <c r="H34" s="12"/>
      <c r="I34" s="12"/>
      <c r="K34" s="15">
        <f>SUM(K30:K32)</f>
        <v>5440</v>
      </c>
    </row>
    <row r="35" spans="3:11" ht="12.75" customHeight="1">
      <c r="C35" s="12"/>
      <c r="D35" s="12"/>
      <c r="E35" s="12"/>
      <c r="G35" s="12"/>
      <c r="H35" s="12"/>
      <c r="I35" s="12"/>
      <c r="K35" s="15"/>
    </row>
    <row r="36" spans="3:11" ht="12.75">
      <c r="C36" s="12"/>
      <c r="D36" s="12"/>
      <c r="E36" s="12"/>
      <c r="F36" s="12"/>
      <c r="G36" s="12"/>
      <c r="H36" s="12"/>
      <c r="I36" s="12"/>
      <c r="J36" s="12"/>
      <c r="K36" s="15"/>
    </row>
    <row r="37" spans="2:11" ht="12.75">
      <c r="B37" s="1" t="s">
        <v>8</v>
      </c>
      <c r="C37" s="2" t="s">
        <v>14</v>
      </c>
      <c r="K37" s="34">
        <f>K24</f>
        <v>43214</v>
      </c>
    </row>
    <row r="38" spans="3:11" ht="12.75">
      <c r="C38" s="22" t="s">
        <v>23</v>
      </c>
      <c r="D38" s="22"/>
      <c r="E38" s="12"/>
      <c r="F38" s="12"/>
      <c r="G38" s="12"/>
      <c r="H38" s="12"/>
      <c r="I38" s="12"/>
      <c r="J38" s="12"/>
      <c r="K38" s="15">
        <f>K34</f>
        <v>5440</v>
      </c>
    </row>
    <row r="39" spans="3:11" ht="12.75">
      <c r="C39" s="23" t="s">
        <v>26</v>
      </c>
      <c r="D39" s="23"/>
      <c r="E39" s="11"/>
      <c r="F39" s="11"/>
      <c r="G39" s="11"/>
      <c r="H39" s="11"/>
      <c r="I39" s="11"/>
      <c r="J39" s="11"/>
      <c r="K39" s="21">
        <f>SUM(K37:K38)*8%</f>
        <v>3892.32</v>
      </c>
    </row>
    <row r="40" spans="3:11" ht="12.75">
      <c r="C40" s="12"/>
      <c r="D40" s="12"/>
      <c r="E40" s="12"/>
      <c r="F40" s="12"/>
      <c r="G40" s="12"/>
      <c r="H40" s="12"/>
      <c r="I40" s="12"/>
      <c r="J40" s="12"/>
      <c r="K40" s="19"/>
    </row>
    <row r="41" spans="3:11" ht="12.75">
      <c r="C41" s="22" t="s">
        <v>5</v>
      </c>
      <c r="D41" s="22"/>
      <c r="E41" s="12"/>
      <c r="F41" s="12"/>
      <c r="G41" s="12"/>
      <c r="H41" s="12"/>
      <c r="I41" s="12"/>
      <c r="J41" s="12"/>
      <c r="K41" s="15">
        <f>SUM(K37:K39)</f>
        <v>52546.32</v>
      </c>
    </row>
    <row r="42" spans="3:11" ht="12.75">
      <c r="C42" s="12"/>
      <c r="D42" s="12"/>
      <c r="E42" s="12"/>
      <c r="F42" s="12"/>
      <c r="G42" s="12"/>
      <c r="H42" s="12"/>
      <c r="I42" s="12"/>
      <c r="J42" s="12"/>
      <c r="K42" s="19"/>
    </row>
    <row r="43" spans="3:11" ht="12.75">
      <c r="C43" s="12"/>
      <c r="D43" s="12"/>
      <c r="E43" s="12"/>
      <c r="F43" s="12"/>
      <c r="G43" s="12"/>
      <c r="H43" s="12"/>
      <c r="I43" s="12"/>
      <c r="J43" s="12"/>
      <c r="K43" s="19"/>
    </row>
    <row r="44" spans="3:11" ht="12.75">
      <c r="C44" s="12"/>
      <c r="D44" s="12"/>
      <c r="E44" s="12"/>
      <c r="F44" s="12"/>
      <c r="G44" s="12"/>
      <c r="H44" s="12"/>
      <c r="I44" s="12"/>
      <c r="J44" s="12"/>
      <c r="K44" s="19"/>
    </row>
    <row r="45" spans="3:11" ht="12.75">
      <c r="C45" s="12"/>
      <c r="D45" s="12"/>
      <c r="E45" s="12"/>
      <c r="F45" s="12"/>
      <c r="G45" s="12"/>
      <c r="H45" s="12"/>
      <c r="I45" s="12"/>
      <c r="J45" s="12"/>
      <c r="K45" s="19"/>
    </row>
    <row r="46" spans="3:11" ht="12.75">
      <c r="C46" s="12"/>
      <c r="D46" s="12"/>
      <c r="E46" s="12"/>
      <c r="F46" s="12"/>
      <c r="G46" s="12"/>
      <c r="H46" s="12"/>
      <c r="I46" s="12"/>
      <c r="J46" s="12"/>
      <c r="K46" s="19"/>
    </row>
  </sheetData>
  <sheetProtection/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Vladimír Hatle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Hatle</dc:creator>
  <cp:keywords/>
  <dc:description/>
  <cp:lastModifiedBy>Petr Rezac</cp:lastModifiedBy>
  <cp:lastPrinted>2015-04-10T09:15:00Z</cp:lastPrinted>
  <dcterms:created xsi:type="dcterms:W3CDTF">2003-09-24T08:46:17Z</dcterms:created>
  <dcterms:modified xsi:type="dcterms:W3CDTF">2018-12-18T11:48:17Z</dcterms:modified>
  <cp:category/>
  <cp:version/>
  <cp:contentType/>
  <cp:contentStatus/>
</cp:coreProperties>
</file>