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50" i="1"/>
  <c r="D49"/>
  <c r="D38"/>
  <c r="D48"/>
  <c r="D47"/>
  <c r="D33"/>
  <c r="D32"/>
  <c r="D24"/>
  <c r="D18"/>
  <c r="D17"/>
  <c r="D53"/>
  <c r="D43"/>
  <c r="D31"/>
  <c r="D37"/>
  <c r="D36"/>
  <c r="D30"/>
  <c r="D29"/>
  <c r="D23"/>
  <c r="D22"/>
  <c r="D16"/>
  <c r="D15"/>
  <c r="D12"/>
  <c r="D11"/>
  <c r="D5"/>
  <c r="D6"/>
  <c r="D4"/>
  <c r="D54" l="1"/>
</calcChain>
</file>

<file path=xl/sharedStrings.xml><?xml version="1.0" encoding="utf-8"?>
<sst xmlns="http://schemas.openxmlformats.org/spreadsheetml/2006/main" count="51" uniqueCount="49">
  <si>
    <r>
      <t>čelo</t>
    </r>
    <r>
      <rPr>
        <b/>
        <sz val="11"/>
        <color rgb="FFC00000"/>
        <rFont val="Calibri"/>
        <family val="2"/>
        <charset val="238"/>
        <scheme val="minor"/>
      </rPr>
      <t xml:space="preserve">: </t>
    </r>
    <r>
      <rPr>
        <b/>
        <u/>
        <sz val="11"/>
        <color rgb="FFC00000"/>
        <rFont val="Calibri"/>
        <family val="2"/>
        <charset val="238"/>
        <scheme val="minor"/>
      </rPr>
      <t>+ levá strana, svislé -</t>
    </r>
    <r>
      <rPr>
        <b/>
        <sz val="11"/>
        <color rgb="FFC00000"/>
        <rFont val="Calibri"/>
        <family val="2"/>
        <charset val="238"/>
        <scheme val="minor"/>
      </rPr>
      <t xml:space="preserve"> obklad: 3,016 + 2,34 = 5,4m2</t>
    </r>
  </si>
  <si>
    <r>
      <t>podlaha:</t>
    </r>
    <r>
      <rPr>
        <b/>
        <sz val="11"/>
        <color rgb="FFC00000"/>
        <rFont val="Calibri"/>
        <family val="2"/>
        <charset val="238"/>
        <scheme val="minor"/>
      </rPr>
      <t xml:space="preserve">  dřevěná dlažba = 1,044m2</t>
    </r>
  </si>
  <si>
    <r>
      <t>strop:</t>
    </r>
    <r>
      <rPr>
        <b/>
        <sz val="11"/>
        <color theme="1"/>
        <rFont val="Calibri"/>
        <family val="2"/>
        <charset val="238"/>
        <scheme val="minor"/>
      </rPr>
      <t xml:space="preserve"> omítka</t>
    </r>
  </si>
  <si>
    <t>WC 2,6 x 1,16 x 0,9</t>
  </si>
  <si>
    <t xml:space="preserve">Koupelna </t>
  </si>
  <si>
    <t>Sprcha 1,02 x 0,9 x 2,6</t>
  </si>
  <si>
    <t>Koupelna 2,26 x 1,68 x 2,6</t>
  </si>
  <si>
    <r>
      <t>levá stěna – obklad, svislé</t>
    </r>
    <r>
      <rPr>
        <b/>
        <sz val="11"/>
        <color rgb="FFC00000"/>
        <rFont val="Calibri"/>
        <family val="2"/>
        <charset val="238"/>
        <scheme val="minor"/>
      </rPr>
      <t xml:space="preserve">:  5,9 m2 </t>
    </r>
  </si>
  <si>
    <r>
      <t>podlaha - dlažba</t>
    </r>
    <r>
      <rPr>
        <b/>
        <sz val="11"/>
        <color rgb="FFC00000"/>
        <rFont val="Calibri"/>
        <family val="2"/>
        <charset val="238"/>
        <scheme val="minor"/>
      </rPr>
      <t>:  3,8 m2</t>
    </r>
  </si>
  <si>
    <r>
      <t>čelní stěna koupelny</t>
    </r>
    <r>
      <rPr>
        <b/>
        <sz val="11"/>
        <color rgb="FF000000"/>
        <rFont val="Calibri"/>
        <family val="2"/>
        <charset val="238"/>
        <scheme val="minor"/>
      </rPr>
      <t>:  černý nátěr – tabulová, koupelnová = 4,36m2</t>
    </r>
  </si>
  <si>
    <t>Chodba</t>
  </si>
  <si>
    <r>
      <t xml:space="preserve">podlaha chodba 1S: </t>
    </r>
    <r>
      <rPr>
        <b/>
        <sz val="11"/>
        <color rgb="FFC00000"/>
        <rFont val="Calibri"/>
        <family val="2"/>
        <charset val="238"/>
        <scheme val="minor"/>
      </rPr>
      <t>dlažba = 6,61m2</t>
    </r>
  </si>
  <si>
    <t>stěny ( 0,01a + 0,01b): bílá koupelnová barva =  9,26 do výšky 1m = 9,26 m2</t>
  </si>
  <si>
    <t>1NP/</t>
  </si>
  <si>
    <t>Chodba (1.01)</t>
  </si>
  <si>
    <r>
      <t xml:space="preserve">na začátku - v části 1 NP 1,65 x 2: </t>
    </r>
    <r>
      <rPr>
        <b/>
        <sz val="11"/>
        <color rgb="FFC00000"/>
        <rFont val="Calibri"/>
        <family val="2"/>
        <charset val="238"/>
        <scheme val="minor"/>
      </rPr>
      <t>dlažba = 3,3m2</t>
    </r>
  </si>
  <si>
    <r>
      <t>plošina před vstupem</t>
    </r>
    <r>
      <rPr>
        <b/>
        <sz val="11"/>
        <color rgb="FFC00000"/>
        <rFont val="Calibri"/>
        <family val="2"/>
        <charset val="238"/>
        <scheme val="minor"/>
      </rPr>
      <t>:  dlažba =</t>
    </r>
    <r>
      <rPr>
        <b/>
        <u/>
        <sz val="11"/>
        <color rgb="FFC00000"/>
        <rFont val="Calibri"/>
        <family val="2"/>
        <charset val="238"/>
        <scheme val="minor"/>
      </rPr>
      <t xml:space="preserve"> </t>
    </r>
    <r>
      <rPr>
        <b/>
        <sz val="11"/>
        <color rgb="FFC00000"/>
        <rFont val="Calibri"/>
        <family val="2"/>
        <charset val="238"/>
        <scheme val="minor"/>
      </rPr>
      <t>0,96m2</t>
    </r>
  </si>
  <si>
    <t>WC  2 x 1,2 x 2,6</t>
  </si>
  <si>
    <r>
      <t>podlaha</t>
    </r>
    <r>
      <rPr>
        <b/>
        <sz val="11"/>
        <color rgb="FFC00000"/>
        <rFont val="Calibri"/>
        <family val="2"/>
        <charset val="238"/>
        <scheme val="minor"/>
      </rPr>
      <t>: dlažba = 2,4 m2</t>
    </r>
  </si>
  <si>
    <r>
      <t>čelo  za záchodem:</t>
    </r>
    <r>
      <rPr>
        <b/>
        <sz val="11"/>
        <color theme="1"/>
        <rFont val="Calibri"/>
        <family val="2"/>
        <charset val="238"/>
        <scheme val="minor"/>
      </rPr>
      <t xml:space="preserve">  černá tabulová koupelnová barva = 3,12m2</t>
    </r>
  </si>
  <si>
    <r>
      <t>strop</t>
    </r>
    <r>
      <rPr>
        <b/>
        <sz val="11"/>
        <color theme="1"/>
        <rFont val="Calibri"/>
        <family val="2"/>
        <charset val="238"/>
        <scheme val="minor"/>
      </rPr>
      <t xml:space="preserve"> : omítka</t>
    </r>
  </si>
  <si>
    <t xml:space="preserve">Schody:  </t>
  </si>
  <si>
    <r>
      <t>jen podstupnice - dlažba</t>
    </r>
    <r>
      <rPr>
        <b/>
        <sz val="11"/>
        <color rgb="FFC00000"/>
        <rFont val="Calibri"/>
        <family val="2"/>
        <charset val="238"/>
        <scheme val="minor"/>
      </rPr>
      <t>:  0,18 * 19 = 3,42m2</t>
    </r>
  </si>
  <si>
    <t>2NP/</t>
  </si>
  <si>
    <t>WC  1,5 x 1,65 x 2,6</t>
  </si>
  <si>
    <r>
      <t>U vany, pravá stěna:</t>
    </r>
    <r>
      <rPr>
        <b/>
        <sz val="11"/>
        <color theme="1"/>
        <rFont val="Calibri"/>
        <family val="2"/>
        <charset val="238"/>
        <scheme val="minor"/>
      </rPr>
      <t xml:space="preserve">  tabulová černá barva koupelnová = 4,29m2</t>
    </r>
  </si>
  <si>
    <r>
      <t>Čelo:</t>
    </r>
    <r>
      <rPr>
        <b/>
        <sz val="11"/>
        <color theme="1"/>
        <rFont val="Calibri"/>
        <family val="2"/>
        <charset val="238"/>
        <scheme val="minor"/>
      </rPr>
      <t xml:space="preserve">  bílá koupelnová barva = 5,87m2</t>
    </r>
  </si>
  <si>
    <r>
      <t xml:space="preserve">Vlevo:  </t>
    </r>
    <r>
      <rPr>
        <b/>
        <sz val="11"/>
        <color theme="1"/>
        <rFont val="Calibri"/>
        <family val="2"/>
        <charset val="238"/>
        <scheme val="minor"/>
      </rPr>
      <t>tabulová černá koupelnová barva = 4,29m2</t>
    </r>
  </si>
  <si>
    <t>Rozpočet dlažeb a obkladů - koupelny, wc, chodba, schodiště - podstupnice</t>
  </si>
  <si>
    <t>1S/</t>
  </si>
  <si>
    <t>hydroizolace jen podlaha  = 2,47m2</t>
  </si>
  <si>
    <t>hydroizolace jen sprcha = 8,56 m2</t>
  </si>
  <si>
    <r>
      <t>schody - jen podstupnice: dlažba</t>
    </r>
    <r>
      <rPr>
        <b/>
        <sz val="11"/>
        <color rgb="FFC00000"/>
        <rFont val="Calibri"/>
        <family val="2"/>
        <charset val="238"/>
        <scheme val="minor"/>
      </rPr>
      <t xml:space="preserve"> = 4 x 0,18 = 0,72m2</t>
    </r>
  </si>
  <si>
    <r>
      <t>strop a pravá stěna</t>
    </r>
    <r>
      <rPr>
        <b/>
        <sz val="11"/>
        <color rgb="FF000000"/>
        <rFont val="Calibri"/>
        <family val="2"/>
        <charset val="238"/>
        <scheme val="minor"/>
      </rPr>
      <t>: bílá stěna koupelnová (protiplísňová + voduvzdorná) = 3,8 + 0,918 + 3,731 = 8,45m2</t>
    </r>
  </si>
  <si>
    <r>
      <rPr>
        <b/>
        <u/>
        <sz val="11"/>
        <color theme="1"/>
        <rFont val="Calibri"/>
        <family val="2"/>
        <charset val="238"/>
        <scheme val="minor"/>
      </rPr>
      <t>stěny:</t>
    </r>
    <r>
      <rPr>
        <b/>
        <sz val="11"/>
        <color theme="1"/>
        <rFont val="Calibri"/>
        <family val="2"/>
        <charset val="238"/>
        <scheme val="minor"/>
      </rPr>
      <t xml:space="preserve"> bílá koupelnová barva do výšky 1m = 1,65*2*1m = 3,3m2</t>
    </r>
  </si>
  <si>
    <r>
      <rPr>
        <b/>
        <u/>
        <sz val="11"/>
        <color theme="1"/>
        <rFont val="Calibri"/>
        <family val="2"/>
        <charset val="238"/>
        <scheme val="minor"/>
      </rPr>
      <t>stěny nad schodištěm:</t>
    </r>
    <r>
      <rPr>
        <b/>
        <sz val="11"/>
        <color theme="1"/>
        <rFont val="Calibri"/>
        <family val="2"/>
        <charset val="238"/>
        <scheme val="minor"/>
      </rPr>
      <t xml:space="preserve">  bílá koupelnová barva do výšky 1m = 2m2</t>
    </r>
  </si>
  <si>
    <t>celkem</t>
  </si>
  <si>
    <t>cena materiál + práce/ m2</t>
  </si>
  <si>
    <r>
      <t>vpravo:</t>
    </r>
    <r>
      <rPr>
        <b/>
        <sz val="11"/>
        <color theme="1"/>
        <rFont val="Calibri"/>
        <family val="2"/>
        <charset val="238"/>
        <scheme val="minor"/>
      </rPr>
      <t xml:space="preserve">  nátěrová barva bílá do koupelen = 3,016m2 (160,- práce + 22/m2 na 2x)</t>
    </r>
  </si>
  <si>
    <r>
      <t>obvod sprchy, svislé</t>
    </r>
    <r>
      <rPr>
        <b/>
        <sz val="11"/>
        <color rgb="FFC00000"/>
        <rFont val="Calibri"/>
        <family val="2"/>
        <charset val="238"/>
        <scheme val="minor"/>
      </rPr>
      <t>: obklad  = 2,65 + 2,65 + 2,34 = 7,64m2, s hydroizolací</t>
    </r>
  </si>
  <si>
    <r>
      <t xml:space="preserve">podlaha sprchy: </t>
    </r>
    <r>
      <rPr>
        <b/>
        <sz val="11"/>
        <color rgb="FFC00000"/>
        <rFont val="Calibri"/>
        <family val="2"/>
        <charset val="238"/>
        <scheme val="minor"/>
      </rPr>
      <t>dlažba -</t>
    </r>
    <r>
      <rPr>
        <b/>
        <u/>
        <sz val="11"/>
        <color rgb="FFC00000"/>
        <rFont val="Calibri"/>
        <family val="2"/>
        <charset val="238"/>
        <scheme val="minor"/>
      </rPr>
      <t xml:space="preserve"> </t>
    </r>
    <r>
      <rPr>
        <b/>
        <sz val="11"/>
        <color rgb="FFC00000"/>
        <rFont val="Calibri"/>
        <family val="2"/>
        <charset val="238"/>
        <scheme val="minor"/>
      </rPr>
      <t>0,918m2, s hydroizolací</t>
    </r>
  </si>
  <si>
    <t>lišta  1 x 2,6m</t>
  </si>
  <si>
    <r>
      <t xml:space="preserve">schody od 1NP: </t>
    </r>
    <r>
      <rPr>
        <b/>
        <sz val="11"/>
        <color rgb="FFC00000"/>
        <rFont val="Calibri"/>
        <family val="2"/>
        <charset val="238"/>
        <scheme val="minor"/>
      </rPr>
      <t>dlažba = 6,3 m2 (0,27 + 0,18 * 14)</t>
    </r>
  </si>
  <si>
    <t>lišty 14x mezi podstupnicemi a nášlapy, délka 850m</t>
  </si>
  <si>
    <t xml:space="preserve"> </t>
  </si>
  <si>
    <t>hydroizolace 10,4 m2</t>
  </si>
  <si>
    <r>
      <t>P a L stěna:</t>
    </r>
    <r>
      <rPr>
        <b/>
        <sz val="11"/>
        <color rgb="FFC00000"/>
        <rFont val="Calibri"/>
        <family val="2"/>
        <charset val="238"/>
        <scheme val="minor"/>
      </rPr>
      <t xml:space="preserve"> obklady = 10,4m2 s hydroizolací</t>
    </r>
  </si>
  <si>
    <t>hydroizolace</t>
  </si>
  <si>
    <r>
      <t>Podlaha:</t>
    </r>
    <r>
      <rPr>
        <b/>
        <sz val="11"/>
        <color rgb="FFC00000"/>
        <rFont val="Calibri"/>
        <family val="2"/>
        <charset val="238"/>
        <scheme val="minor"/>
      </rPr>
      <t xml:space="preserve">  dlažba = 2,47m2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</si>
</sst>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9" fillId="0" borderId="0" xfId="0" applyFont="1"/>
    <xf numFmtId="0" fontId="2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Font="1"/>
    <xf numFmtId="0" fontId="16" fillId="0" borderId="0" xfId="0" applyFont="1" applyAlignment="1">
      <alignment horizontal="center" vertical="center"/>
    </xf>
    <xf numFmtId="0" fontId="18" fillId="0" borderId="1" xfId="0" applyFont="1" applyBorder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6" fillId="2" borderId="0" xfId="0" applyFont="1" applyFill="1" applyAlignment="1">
      <alignment horizontal="center" vertical="center" wrapText="1"/>
    </xf>
    <xf numFmtId="0" fontId="21" fillId="0" borderId="0" xfId="0" applyFont="1"/>
    <xf numFmtId="0" fontId="2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F5" sqref="F5"/>
    </sheetView>
  </sheetViews>
  <sheetFormatPr defaultRowHeight="15"/>
  <cols>
    <col min="1" max="1" width="90.42578125" customWidth="1"/>
    <col min="3" max="3" width="10.140625" customWidth="1"/>
    <col min="4" max="4" width="12.42578125" customWidth="1"/>
    <col min="5" max="5" width="16" customWidth="1"/>
    <col min="6" max="6" width="18.42578125" customWidth="1"/>
    <col min="7" max="7" width="14" customWidth="1"/>
    <col min="18" max="18" width="3.5703125" customWidth="1"/>
  </cols>
  <sheetData>
    <row r="1" spans="1:7" ht="23.25">
      <c r="A1" s="10" t="s">
        <v>28</v>
      </c>
      <c r="B1" s="8"/>
      <c r="C1" s="8"/>
    </row>
    <row r="2" spans="1:7" ht="63">
      <c r="A2" s="11" t="s">
        <v>29</v>
      </c>
      <c r="C2" s="21" t="s">
        <v>37</v>
      </c>
      <c r="D2" s="16" t="s">
        <v>36</v>
      </c>
    </row>
    <row r="3" spans="1:7" ht="18.75">
      <c r="A3" s="3" t="s">
        <v>3</v>
      </c>
      <c r="F3" s="8"/>
      <c r="G3" s="8"/>
    </row>
    <row r="4" spans="1:7">
      <c r="A4" s="1" t="s">
        <v>0</v>
      </c>
      <c r="B4" s="19">
        <v>5.4</v>
      </c>
      <c r="C4" s="19">
        <v>0</v>
      </c>
      <c r="D4" s="19">
        <f>B4*C4</f>
        <v>0</v>
      </c>
      <c r="F4" s="8"/>
      <c r="G4" s="8"/>
    </row>
    <row r="5" spans="1:7">
      <c r="A5" s="1" t="s">
        <v>1</v>
      </c>
      <c r="B5" s="19">
        <v>1.044</v>
      </c>
      <c r="C5" s="19">
        <v>0</v>
      </c>
      <c r="D5" s="19">
        <f>B5*C5</f>
        <v>0</v>
      </c>
      <c r="F5" s="8"/>
      <c r="G5" s="8"/>
    </row>
    <row r="6" spans="1:7" ht="18.75">
      <c r="A6" s="2" t="s">
        <v>38</v>
      </c>
      <c r="B6">
        <v>3.016</v>
      </c>
      <c r="C6" s="20">
        <v>0</v>
      </c>
      <c r="D6" s="20">
        <f>B6*C6</f>
        <v>0</v>
      </c>
      <c r="F6" s="8"/>
      <c r="G6" s="18"/>
    </row>
    <row r="7" spans="1:7">
      <c r="A7" s="2" t="s">
        <v>2</v>
      </c>
      <c r="E7" s="12"/>
    </row>
    <row r="8" spans="1:7">
      <c r="A8" s="4"/>
      <c r="E8" s="12"/>
    </row>
    <row r="9" spans="1:7" ht="18.75">
      <c r="A9" s="3" t="s">
        <v>4</v>
      </c>
      <c r="E9" s="15"/>
    </row>
    <row r="10" spans="1:7">
      <c r="A10" s="5" t="s">
        <v>5</v>
      </c>
      <c r="B10" s="14" t="s">
        <v>31</v>
      </c>
      <c r="C10" s="12"/>
      <c r="E10" s="12"/>
    </row>
    <row r="11" spans="1:7">
      <c r="A11" s="1" t="s">
        <v>39</v>
      </c>
      <c r="B11" s="19">
        <v>7.64</v>
      </c>
      <c r="C11" s="19">
        <v>0</v>
      </c>
      <c r="D11" s="19">
        <f>B11*C11</f>
        <v>0</v>
      </c>
      <c r="E11" s="12"/>
    </row>
    <row r="12" spans="1:7">
      <c r="A12" s="1" t="s">
        <v>40</v>
      </c>
      <c r="B12" s="19">
        <v>0.91800000000000004</v>
      </c>
      <c r="C12" s="19">
        <v>0</v>
      </c>
      <c r="D12" s="19">
        <f>B12*C12</f>
        <v>0</v>
      </c>
      <c r="E12" s="12"/>
    </row>
    <row r="13" spans="1:7">
      <c r="A13" s="6"/>
      <c r="E13" s="12"/>
    </row>
    <row r="14" spans="1:7">
      <c r="A14" s="5" t="s">
        <v>6</v>
      </c>
    </row>
    <row r="15" spans="1:7">
      <c r="A15" s="1" t="s">
        <v>7</v>
      </c>
      <c r="B15" s="19">
        <v>5.9</v>
      </c>
      <c r="C15" s="19">
        <v>0</v>
      </c>
      <c r="D15" s="19">
        <f>B15*C15</f>
        <v>0</v>
      </c>
      <c r="E15" s="13"/>
    </row>
    <row r="16" spans="1:7">
      <c r="A16" s="1" t="s">
        <v>8</v>
      </c>
      <c r="B16" s="19">
        <v>3.8</v>
      </c>
      <c r="C16" s="19">
        <v>0</v>
      </c>
      <c r="D16" s="19">
        <f>B16*C16</f>
        <v>0</v>
      </c>
    </row>
    <row r="17" spans="1:4">
      <c r="A17" s="7" t="s">
        <v>33</v>
      </c>
      <c r="B17">
        <v>8.4499999999999993</v>
      </c>
      <c r="C17" s="20">
        <v>0</v>
      </c>
      <c r="D17" s="20">
        <f>B17*C17</f>
        <v>0</v>
      </c>
    </row>
    <row r="18" spans="1:4">
      <c r="A18" s="7" t="s">
        <v>9</v>
      </c>
      <c r="B18">
        <v>4.3600000000000003</v>
      </c>
      <c r="C18" s="20">
        <v>0</v>
      </c>
      <c r="D18" s="20">
        <f>B18*C18</f>
        <v>0</v>
      </c>
    </row>
    <row r="19" spans="1:4">
      <c r="A19" s="22" t="s">
        <v>41</v>
      </c>
    </row>
    <row r="20" spans="1:4" ht="15.75">
      <c r="A20" s="23"/>
    </row>
    <row r="21" spans="1:4" ht="18.75">
      <c r="A21" s="3" t="s">
        <v>10</v>
      </c>
    </row>
    <row r="22" spans="1:4">
      <c r="A22" s="1" t="s">
        <v>11</v>
      </c>
      <c r="B22" s="19">
        <v>6.61</v>
      </c>
      <c r="C22" s="19">
        <v>0</v>
      </c>
      <c r="D22" s="19">
        <f>B22*C22</f>
        <v>0</v>
      </c>
    </row>
    <row r="23" spans="1:4">
      <c r="A23" s="1" t="s">
        <v>42</v>
      </c>
      <c r="B23" s="19">
        <v>6.3</v>
      </c>
      <c r="C23" s="19">
        <v>0</v>
      </c>
      <c r="D23" s="19">
        <f>B23*C23</f>
        <v>0</v>
      </c>
    </row>
    <row r="24" spans="1:4">
      <c r="A24" s="8" t="s">
        <v>12</v>
      </c>
      <c r="B24">
        <v>9.26</v>
      </c>
      <c r="C24" s="20">
        <v>0</v>
      </c>
      <c r="D24" s="20">
        <f>B24*C24</f>
        <v>0</v>
      </c>
    </row>
    <row r="25" spans="1:4">
      <c r="A25" s="8" t="s">
        <v>43</v>
      </c>
      <c r="C25" s="20"/>
      <c r="D25" s="20"/>
    </row>
    <row r="26" spans="1:4">
      <c r="A26" s="8"/>
      <c r="C26" s="20"/>
      <c r="D26" s="20"/>
    </row>
    <row r="27" spans="1:4" ht="18.75">
      <c r="A27" s="11" t="s">
        <v>13</v>
      </c>
    </row>
    <row r="28" spans="1:4" ht="18.75">
      <c r="A28" s="3" t="s">
        <v>14</v>
      </c>
      <c r="B28" t="s">
        <v>44</v>
      </c>
    </row>
    <row r="29" spans="1:4">
      <c r="A29" s="1" t="s">
        <v>15</v>
      </c>
      <c r="B29" s="19">
        <v>3.3</v>
      </c>
      <c r="C29" s="19">
        <v>0</v>
      </c>
      <c r="D29" s="19">
        <f>B29*C29</f>
        <v>0</v>
      </c>
    </row>
    <row r="30" spans="1:4">
      <c r="A30" s="1" t="s">
        <v>32</v>
      </c>
      <c r="B30" s="19">
        <v>0.72</v>
      </c>
      <c r="C30" s="19">
        <v>0</v>
      </c>
      <c r="D30" s="19">
        <f>B30*C30</f>
        <v>0</v>
      </c>
    </row>
    <row r="31" spans="1:4">
      <c r="A31" s="1" t="s">
        <v>16</v>
      </c>
      <c r="B31" s="19">
        <v>0.96</v>
      </c>
      <c r="C31" s="19">
        <v>0</v>
      </c>
      <c r="D31" s="19">
        <f>B31*C31</f>
        <v>0</v>
      </c>
    </row>
    <row r="32" spans="1:4">
      <c r="A32" s="8" t="s">
        <v>34</v>
      </c>
      <c r="B32">
        <v>3.3</v>
      </c>
      <c r="C32" s="20">
        <v>0</v>
      </c>
      <c r="D32" s="20">
        <f>B32*C32</f>
        <v>0</v>
      </c>
    </row>
    <row r="33" spans="1:4">
      <c r="A33" s="8" t="s">
        <v>35</v>
      </c>
      <c r="B33">
        <v>2</v>
      </c>
      <c r="C33" s="20">
        <v>0</v>
      </c>
      <c r="D33" s="20">
        <f>B33*C33</f>
        <v>0</v>
      </c>
    </row>
    <row r="34" spans="1:4" ht="18.75">
      <c r="A34" s="3"/>
    </row>
    <row r="35" spans="1:4" ht="18.75">
      <c r="A35" s="3" t="s">
        <v>17</v>
      </c>
      <c r="B35" s="14" t="s">
        <v>45</v>
      </c>
    </row>
    <row r="36" spans="1:4">
      <c r="A36" s="1" t="s">
        <v>46</v>
      </c>
      <c r="B36" s="19">
        <v>10.4</v>
      </c>
      <c r="C36" s="19">
        <v>0</v>
      </c>
      <c r="D36" s="19">
        <f>B36*C36</f>
        <v>0</v>
      </c>
    </row>
    <row r="37" spans="1:4">
      <c r="A37" s="1" t="s">
        <v>18</v>
      </c>
      <c r="B37" s="19">
        <v>2.4</v>
      </c>
      <c r="C37" s="19">
        <v>0</v>
      </c>
      <c r="D37" s="19">
        <f>B37*C37</f>
        <v>0</v>
      </c>
    </row>
    <row r="38" spans="1:4">
      <c r="A38" s="2" t="s">
        <v>19</v>
      </c>
      <c r="B38">
        <v>3.12</v>
      </c>
      <c r="C38" s="20">
        <v>0</v>
      </c>
      <c r="D38" s="20">
        <f>B38*C38</f>
        <v>0</v>
      </c>
    </row>
    <row r="39" spans="1:4">
      <c r="A39" s="2" t="s">
        <v>20</v>
      </c>
    </row>
    <row r="40" spans="1:4">
      <c r="A40" s="8" t="s">
        <v>47</v>
      </c>
    </row>
    <row r="41" spans="1:4">
      <c r="A41" s="8"/>
    </row>
    <row r="42" spans="1:4" ht="18.75">
      <c r="A42" s="3" t="s">
        <v>21</v>
      </c>
    </row>
    <row r="43" spans="1:4">
      <c r="A43" s="1" t="s">
        <v>22</v>
      </c>
      <c r="B43" s="19">
        <v>3.42</v>
      </c>
      <c r="C43" s="19">
        <v>0</v>
      </c>
      <c r="D43" s="19">
        <f>B42*C43</f>
        <v>0</v>
      </c>
    </row>
    <row r="44" spans="1:4">
      <c r="A44" s="8"/>
    </row>
    <row r="45" spans="1:4" ht="18.75">
      <c r="A45" s="11" t="s">
        <v>23</v>
      </c>
    </row>
    <row r="46" spans="1:4" ht="15.75">
      <c r="A46" s="9" t="s">
        <v>24</v>
      </c>
      <c r="B46" s="14" t="s">
        <v>30</v>
      </c>
      <c r="C46" s="19"/>
      <c r="D46" s="19"/>
    </row>
    <row r="47" spans="1:4">
      <c r="A47" s="1" t="s">
        <v>48</v>
      </c>
      <c r="B47" s="19">
        <v>2.4700000000000002</v>
      </c>
      <c r="C47" s="20">
        <v>0</v>
      </c>
      <c r="D47" s="20">
        <f>B47*C47</f>
        <v>0</v>
      </c>
    </row>
    <row r="48" spans="1:4">
      <c r="A48" s="2" t="s">
        <v>25</v>
      </c>
      <c r="B48">
        <v>4.29</v>
      </c>
      <c r="C48" s="20">
        <v>0</v>
      </c>
      <c r="D48" s="20">
        <f>B48*C48</f>
        <v>0</v>
      </c>
    </row>
    <row r="49" spans="1:4">
      <c r="A49" s="2" t="s">
        <v>26</v>
      </c>
      <c r="B49">
        <v>5.87</v>
      </c>
      <c r="C49" s="20">
        <v>0</v>
      </c>
      <c r="D49" s="20">
        <f>B49*C49</f>
        <v>0</v>
      </c>
    </row>
    <row r="50" spans="1:4">
      <c r="A50" s="2" t="s">
        <v>27</v>
      </c>
      <c r="B50">
        <v>4.29</v>
      </c>
      <c r="C50" s="20">
        <v>0</v>
      </c>
      <c r="D50" s="20">
        <f>B50*C50</f>
        <v>0</v>
      </c>
    </row>
    <row r="51" spans="1:4">
      <c r="A51" s="8"/>
    </row>
    <row r="52" spans="1:4" ht="18.75">
      <c r="A52" s="3" t="s">
        <v>21</v>
      </c>
    </row>
    <row r="53" spans="1:4" ht="15.75" thickBot="1">
      <c r="A53" s="1" t="s">
        <v>22</v>
      </c>
      <c r="B53" s="19">
        <v>3.42</v>
      </c>
      <c r="C53" s="19">
        <v>0</v>
      </c>
      <c r="D53" s="19">
        <f>B52*C53</f>
        <v>0</v>
      </c>
    </row>
    <row r="54" spans="1:4" ht="19.5" thickBot="1">
      <c r="D54" s="17">
        <f>SUM(D4:D53)</f>
        <v>0</v>
      </c>
    </row>
  </sheetData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cp:lastPrinted>2018-10-29T23:28:01Z</cp:lastPrinted>
  <dcterms:created xsi:type="dcterms:W3CDTF">2018-10-25T20:20:23Z</dcterms:created>
  <dcterms:modified xsi:type="dcterms:W3CDTF">2018-10-31T14:30:57Z</dcterms:modified>
</cp:coreProperties>
</file>